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 firstSheet="1" activeTab="2"/>
  </bookViews>
  <sheets>
    <sheet name="BSc(NM)-I Awards. " sheetId="1" r:id="rId1"/>
    <sheet name="BSc(NM)-II Awards." sheetId="3" r:id="rId2"/>
    <sheet name="BSc(NM)-III Awards" sheetId="5" r:id="rId3"/>
  </sheets>
  <calcPr calcId="124519"/>
</workbook>
</file>

<file path=xl/calcChain.xml><?xml version="1.0" encoding="utf-8"?>
<calcChain xmlns="http://schemas.openxmlformats.org/spreadsheetml/2006/main">
  <c r="I6" i="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5"/>
  <c r="H6" i="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5"/>
  <c r="H6" i="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I45" s="1"/>
  <c r="H5"/>
  <c r="H6" i="1"/>
  <c r="H7"/>
  <c r="H8"/>
  <c r="H9"/>
  <c r="H10"/>
  <c r="H11"/>
  <c r="H12"/>
  <c r="H13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5"/>
  <c r="G6"/>
  <c r="G7"/>
  <c r="G8"/>
  <c r="G9"/>
  <c r="G10"/>
  <c r="G11"/>
  <c r="G12"/>
  <c r="G13"/>
  <c r="G14"/>
  <c r="H14" s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H37" s="1"/>
  <c r="G5"/>
</calcChain>
</file>

<file path=xl/comments1.xml><?xml version="1.0" encoding="utf-8"?>
<comments xmlns="http://schemas.openxmlformats.org/spreadsheetml/2006/main">
  <authors>
    <author>chemistry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chemistry: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chemistry: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<sst xmlns="http://schemas.openxmlformats.org/spreadsheetml/2006/main" count="190" uniqueCount="31">
  <si>
    <t>CLASS ____________</t>
  </si>
  <si>
    <t>%age</t>
  </si>
  <si>
    <t>Remarks(E/NE)</t>
  </si>
  <si>
    <t>S.No.</t>
  </si>
  <si>
    <t>Roll No.</t>
  </si>
  <si>
    <t>B.Sc. 1st year  (NM )</t>
  </si>
  <si>
    <t>AWARDS II SESSIONAL EXAMINATION HELD IN APRIL 2015</t>
  </si>
  <si>
    <t>AWARDS II SESSIONAL EXAMINATION HELD IN APRIL 2014</t>
  </si>
  <si>
    <t xml:space="preserve">B.Sc. (NM)-II  </t>
  </si>
  <si>
    <t>B.Sc.(NM)-III</t>
  </si>
  <si>
    <t>Physics (MM 24)</t>
  </si>
  <si>
    <t>Chemistry (M.M.45)</t>
  </si>
  <si>
    <t>ab</t>
  </si>
  <si>
    <t>Chemistry (MM)35</t>
  </si>
  <si>
    <t>Chemistry  (MM)35</t>
  </si>
  <si>
    <t>Physics (MM24)</t>
  </si>
  <si>
    <t>Ab.</t>
  </si>
  <si>
    <t>Physics (MM)24</t>
  </si>
  <si>
    <t>Maths. (MM)30</t>
  </si>
  <si>
    <t>Maths.   (MM)40</t>
  </si>
  <si>
    <t>Maths  (MM)30</t>
  </si>
  <si>
    <t>Punjabi  (MM)50</t>
  </si>
  <si>
    <t>Punjabi  (MM)75</t>
  </si>
  <si>
    <t>Punjabi  (MM) 40</t>
  </si>
  <si>
    <t>Eligible</t>
  </si>
  <si>
    <t>Not Eligible</t>
  </si>
  <si>
    <t>Total      (174)</t>
  </si>
  <si>
    <t>Ab</t>
  </si>
  <si>
    <t>Total         (139 )</t>
  </si>
  <si>
    <t>English (MM40)</t>
  </si>
  <si>
    <t>Total(179)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</si>
</sst>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opLeftCell="A25" workbookViewId="0">
      <selection activeCell="C37" sqref="C37"/>
    </sheetView>
  </sheetViews>
  <sheetFormatPr defaultRowHeight="15"/>
  <cols>
    <col min="1" max="1" width="5.7109375" customWidth="1"/>
    <col min="2" max="2" width="9.28515625" customWidth="1"/>
    <col min="3" max="3" width="10.42578125" customWidth="1"/>
    <col min="4" max="4" width="9.5703125" customWidth="1"/>
    <col min="5" max="6" width="8.7109375" customWidth="1"/>
    <col min="7" max="7" width="8.85546875" customWidth="1"/>
    <col min="8" max="8" width="7" customWidth="1"/>
    <col min="9" max="9" width="11.28515625" customWidth="1"/>
  </cols>
  <sheetData>
    <row r="1" spans="1:9" ht="23.25">
      <c r="A1" s="6" t="s">
        <v>6</v>
      </c>
      <c r="B1" s="6"/>
      <c r="C1" s="6"/>
      <c r="D1" s="6"/>
      <c r="E1" s="6"/>
      <c r="F1" s="6"/>
    </row>
    <row r="2" spans="1:9" ht="23.25">
      <c r="A2" s="6" t="s">
        <v>0</v>
      </c>
      <c r="B2" s="6"/>
      <c r="C2" s="6" t="s">
        <v>5</v>
      </c>
      <c r="D2" s="6"/>
      <c r="E2" s="6"/>
      <c r="F2" s="6"/>
    </row>
    <row r="3" spans="1:9" ht="23.25">
      <c r="A3" s="6"/>
      <c r="B3" s="6"/>
      <c r="C3" s="6"/>
      <c r="D3" s="6"/>
      <c r="E3" s="6"/>
      <c r="F3" s="6"/>
    </row>
    <row r="4" spans="1:9" ht="66" customHeight="1">
      <c r="A4" s="11" t="s">
        <v>3</v>
      </c>
      <c r="B4" s="11" t="s">
        <v>4</v>
      </c>
      <c r="C4" s="12" t="s">
        <v>11</v>
      </c>
      <c r="D4" s="12" t="s">
        <v>15</v>
      </c>
      <c r="E4" s="12" t="s">
        <v>20</v>
      </c>
      <c r="F4" s="12" t="s">
        <v>22</v>
      </c>
      <c r="G4" s="12" t="s">
        <v>26</v>
      </c>
      <c r="H4" s="11" t="s">
        <v>1</v>
      </c>
      <c r="I4" s="12" t="s">
        <v>2</v>
      </c>
    </row>
    <row r="5" spans="1:9">
      <c r="A5" s="2">
        <v>1</v>
      </c>
      <c r="B5" s="2">
        <v>1001</v>
      </c>
      <c r="C5" s="2">
        <v>8</v>
      </c>
      <c r="D5" s="2">
        <v>3</v>
      </c>
      <c r="E5" s="2">
        <v>2</v>
      </c>
      <c r="F5" s="2">
        <v>51</v>
      </c>
      <c r="G5" s="1">
        <f>SUM(C5:F5)</f>
        <v>64</v>
      </c>
      <c r="H5" s="15">
        <f>(G5/174)*100</f>
        <v>36.781609195402297</v>
      </c>
      <c r="I5" s="1" t="s">
        <v>24</v>
      </c>
    </row>
    <row r="6" spans="1:9">
      <c r="A6" s="2">
        <v>2</v>
      </c>
      <c r="B6" s="2">
        <v>1002</v>
      </c>
      <c r="C6" s="2">
        <v>19</v>
      </c>
      <c r="D6" s="2">
        <v>5</v>
      </c>
      <c r="E6" s="2">
        <v>12</v>
      </c>
      <c r="F6" s="2">
        <v>52</v>
      </c>
      <c r="G6" s="1">
        <f t="shared" ref="G6:G37" si="0">SUM(C6:F6)</f>
        <v>88</v>
      </c>
      <c r="H6" s="15">
        <f t="shared" ref="H6:H37" si="1">(G6/174)*100</f>
        <v>50.574712643678168</v>
      </c>
      <c r="I6" s="1" t="s">
        <v>24</v>
      </c>
    </row>
    <row r="7" spans="1:9">
      <c r="A7" s="2">
        <v>3</v>
      </c>
      <c r="B7" s="2">
        <v>1003</v>
      </c>
      <c r="C7" s="2">
        <v>20</v>
      </c>
      <c r="D7" s="2">
        <v>4</v>
      </c>
      <c r="E7" s="2">
        <v>16</v>
      </c>
      <c r="F7" s="2">
        <v>53</v>
      </c>
      <c r="G7" s="1">
        <f t="shared" si="0"/>
        <v>93</v>
      </c>
      <c r="H7" s="15">
        <f t="shared" si="1"/>
        <v>53.448275862068961</v>
      </c>
      <c r="I7" s="1" t="s">
        <v>24</v>
      </c>
    </row>
    <row r="8" spans="1:9">
      <c r="A8" s="2">
        <v>4</v>
      </c>
      <c r="B8" s="2">
        <v>1004</v>
      </c>
      <c r="C8" s="2">
        <v>9</v>
      </c>
      <c r="D8" s="2">
        <v>1</v>
      </c>
      <c r="E8" s="2">
        <v>14</v>
      </c>
      <c r="F8" s="2">
        <v>50</v>
      </c>
      <c r="G8" s="1">
        <f t="shared" si="0"/>
        <v>74</v>
      </c>
      <c r="H8" s="15">
        <f t="shared" si="1"/>
        <v>42.528735632183903</v>
      </c>
      <c r="I8" s="1" t="s">
        <v>24</v>
      </c>
    </row>
    <row r="9" spans="1:9">
      <c r="A9" s="2">
        <v>5</v>
      </c>
      <c r="B9" s="2">
        <v>1005</v>
      </c>
      <c r="C9" s="2">
        <v>21</v>
      </c>
      <c r="D9" s="2">
        <v>4</v>
      </c>
      <c r="E9" s="2">
        <v>16</v>
      </c>
      <c r="F9" s="2">
        <v>57</v>
      </c>
      <c r="G9" s="1">
        <f t="shared" si="0"/>
        <v>98</v>
      </c>
      <c r="H9" s="15">
        <f t="shared" si="1"/>
        <v>56.321839080459768</v>
      </c>
      <c r="I9" s="1" t="s">
        <v>24</v>
      </c>
    </row>
    <row r="10" spans="1:9">
      <c r="A10" s="2">
        <v>6</v>
      </c>
      <c r="B10" s="2">
        <v>1006</v>
      </c>
      <c r="C10" s="2">
        <v>22</v>
      </c>
      <c r="D10" s="2">
        <v>4</v>
      </c>
      <c r="E10" s="2">
        <v>22</v>
      </c>
      <c r="F10" s="2">
        <v>48</v>
      </c>
      <c r="G10" s="1">
        <f t="shared" si="0"/>
        <v>96</v>
      </c>
      <c r="H10" s="15">
        <f t="shared" si="1"/>
        <v>55.172413793103445</v>
      </c>
      <c r="I10" s="1" t="s">
        <v>24</v>
      </c>
    </row>
    <row r="11" spans="1:9">
      <c r="A11" s="2">
        <v>7</v>
      </c>
      <c r="B11" s="2">
        <v>1007</v>
      </c>
      <c r="C11" s="2">
        <v>27</v>
      </c>
      <c r="D11" s="2">
        <v>18</v>
      </c>
      <c r="E11" s="2">
        <v>22</v>
      </c>
      <c r="F11" s="2">
        <v>47</v>
      </c>
      <c r="G11" s="1">
        <f t="shared" si="0"/>
        <v>114</v>
      </c>
      <c r="H11" s="15">
        <f t="shared" si="1"/>
        <v>65.517241379310349</v>
      </c>
      <c r="I11" s="1" t="s">
        <v>24</v>
      </c>
    </row>
    <row r="12" spans="1:9">
      <c r="A12" s="2">
        <v>8</v>
      </c>
      <c r="B12" s="2">
        <v>1008</v>
      </c>
      <c r="C12" s="2">
        <v>32</v>
      </c>
      <c r="D12" s="2">
        <v>18</v>
      </c>
      <c r="E12" s="2">
        <v>24</v>
      </c>
      <c r="F12" s="2">
        <v>50</v>
      </c>
      <c r="G12" s="1">
        <f t="shared" si="0"/>
        <v>124</v>
      </c>
      <c r="H12" s="15">
        <f t="shared" si="1"/>
        <v>71.264367816091962</v>
      </c>
      <c r="I12" s="1" t="s">
        <v>24</v>
      </c>
    </row>
    <row r="13" spans="1:9">
      <c r="A13" s="2">
        <v>9</v>
      </c>
      <c r="B13" s="2">
        <v>1009</v>
      </c>
      <c r="C13" s="2">
        <v>23</v>
      </c>
      <c r="D13" s="2">
        <v>18</v>
      </c>
      <c r="E13" s="2">
        <v>17</v>
      </c>
      <c r="F13" s="2">
        <v>50</v>
      </c>
      <c r="G13" s="1">
        <f t="shared" si="0"/>
        <v>108</v>
      </c>
      <c r="H13" s="15">
        <f t="shared" si="1"/>
        <v>62.068965517241381</v>
      </c>
      <c r="I13" s="1" t="s">
        <v>24</v>
      </c>
    </row>
    <row r="14" spans="1:9">
      <c r="A14" s="2">
        <v>10</v>
      </c>
      <c r="B14" s="2">
        <v>1010</v>
      </c>
      <c r="C14" s="2" t="s">
        <v>12</v>
      </c>
      <c r="D14" s="2" t="s">
        <v>16</v>
      </c>
      <c r="E14" s="2" t="s">
        <v>16</v>
      </c>
      <c r="F14" s="2" t="s">
        <v>16</v>
      </c>
      <c r="G14" s="1">
        <f t="shared" si="0"/>
        <v>0</v>
      </c>
      <c r="H14" s="15">
        <f t="shared" si="1"/>
        <v>0</v>
      </c>
      <c r="I14" s="1" t="s">
        <v>25</v>
      </c>
    </row>
    <row r="15" spans="1:9">
      <c r="A15" s="2">
        <v>11</v>
      </c>
      <c r="B15" s="2">
        <v>1011</v>
      </c>
      <c r="C15" s="2">
        <v>10</v>
      </c>
      <c r="D15" s="2">
        <v>11</v>
      </c>
      <c r="E15" s="2">
        <v>8</v>
      </c>
      <c r="F15" s="2">
        <v>47</v>
      </c>
      <c r="G15" s="1">
        <f t="shared" si="0"/>
        <v>76</v>
      </c>
      <c r="H15" s="15">
        <f t="shared" si="1"/>
        <v>43.678160919540232</v>
      </c>
      <c r="I15" s="1" t="s">
        <v>24</v>
      </c>
    </row>
    <row r="16" spans="1:9">
      <c r="A16" s="2">
        <v>12</v>
      </c>
      <c r="B16" s="2">
        <v>1012</v>
      </c>
      <c r="C16" s="2">
        <v>16</v>
      </c>
      <c r="D16" s="2">
        <v>3</v>
      </c>
      <c r="E16" s="2">
        <v>16</v>
      </c>
      <c r="F16" s="2">
        <v>48</v>
      </c>
      <c r="G16" s="1">
        <f t="shared" si="0"/>
        <v>83</v>
      </c>
      <c r="H16" s="15">
        <f t="shared" si="1"/>
        <v>47.701149425287355</v>
      </c>
      <c r="I16" s="1" t="s">
        <v>24</v>
      </c>
    </row>
    <row r="17" spans="1:9">
      <c r="A17" s="2">
        <v>13</v>
      </c>
      <c r="B17" s="2">
        <v>1013</v>
      </c>
      <c r="C17" s="2">
        <v>27</v>
      </c>
      <c r="D17" s="2">
        <v>8</v>
      </c>
      <c r="E17" s="2">
        <v>25</v>
      </c>
      <c r="F17" s="2">
        <v>49</v>
      </c>
      <c r="G17" s="1">
        <f t="shared" si="0"/>
        <v>109</v>
      </c>
      <c r="H17" s="15">
        <f t="shared" si="1"/>
        <v>62.643678160919535</v>
      </c>
      <c r="I17" s="1" t="s">
        <v>24</v>
      </c>
    </row>
    <row r="18" spans="1:9">
      <c r="A18" s="2">
        <v>14</v>
      </c>
      <c r="B18" s="2">
        <v>1014</v>
      </c>
      <c r="C18" s="2">
        <v>18</v>
      </c>
      <c r="D18" s="2">
        <v>7</v>
      </c>
      <c r="E18" s="2">
        <v>18</v>
      </c>
      <c r="F18" s="2">
        <v>49</v>
      </c>
      <c r="G18" s="1">
        <f t="shared" si="0"/>
        <v>92</v>
      </c>
      <c r="H18" s="15">
        <f t="shared" si="1"/>
        <v>52.873563218390807</v>
      </c>
      <c r="I18" s="1" t="s">
        <v>24</v>
      </c>
    </row>
    <row r="19" spans="1:9">
      <c r="A19" s="2">
        <v>15</v>
      </c>
      <c r="B19" s="2">
        <v>1015</v>
      </c>
      <c r="C19" s="2">
        <v>27</v>
      </c>
      <c r="D19" s="2">
        <v>10</v>
      </c>
      <c r="E19" s="2">
        <v>20</v>
      </c>
      <c r="F19" s="2">
        <v>49</v>
      </c>
      <c r="G19" s="1">
        <f t="shared" si="0"/>
        <v>106</v>
      </c>
      <c r="H19" s="15">
        <f t="shared" si="1"/>
        <v>60.919540229885058</v>
      </c>
      <c r="I19" s="1" t="s">
        <v>24</v>
      </c>
    </row>
    <row r="20" spans="1:9">
      <c r="A20" s="2">
        <v>16</v>
      </c>
      <c r="B20" s="2">
        <v>1016</v>
      </c>
      <c r="C20" s="2">
        <v>22</v>
      </c>
      <c r="D20" s="2">
        <v>11</v>
      </c>
      <c r="E20" s="2">
        <v>20</v>
      </c>
      <c r="F20" s="2">
        <v>47</v>
      </c>
      <c r="G20" s="1">
        <f t="shared" si="0"/>
        <v>100</v>
      </c>
      <c r="H20" s="15">
        <f t="shared" si="1"/>
        <v>57.47126436781609</v>
      </c>
      <c r="I20" s="1" t="s">
        <v>24</v>
      </c>
    </row>
    <row r="21" spans="1:9">
      <c r="A21" s="2">
        <v>17</v>
      </c>
      <c r="B21" s="2">
        <v>1017</v>
      </c>
      <c r="C21" s="2">
        <v>18</v>
      </c>
      <c r="D21" s="2">
        <v>12</v>
      </c>
      <c r="E21" s="2">
        <v>17</v>
      </c>
      <c r="F21" s="2">
        <v>46</v>
      </c>
      <c r="G21" s="1">
        <f t="shared" si="0"/>
        <v>93</v>
      </c>
      <c r="H21" s="15">
        <f t="shared" si="1"/>
        <v>53.448275862068961</v>
      </c>
      <c r="I21" s="1" t="s">
        <v>24</v>
      </c>
    </row>
    <row r="22" spans="1:9">
      <c r="A22" s="2">
        <v>18</v>
      </c>
      <c r="B22" s="2">
        <v>1018</v>
      </c>
      <c r="C22" s="2">
        <v>23</v>
      </c>
      <c r="D22" s="2">
        <v>7</v>
      </c>
      <c r="E22" s="2">
        <v>12</v>
      </c>
      <c r="F22" s="2">
        <v>47</v>
      </c>
      <c r="G22" s="1">
        <f t="shared" si="0"/>
        <v>89</v>
      </c>
      <c r="H22" s="15">
        <f t="shared" si="1"/>
        <v>51.149425287356323</v>
      </c>
      <c r="I22" s="1" t="s">
        <v>24</v>
      </c>
    </row>
    <row r="23" spans="1:9">
      <c r="A23" s="2">
        <v>19</v>
      </c>
      <c r="B23" s="2">
        <v>1019</v>
      </c>
      <c r="C23" s="2">
        <v>35</v>
      </c>
      <c r="D23" s="2">
        <v>17</v>
      </c>
      <c r="E23" s="2">
        <v>13</v>
      </c>
      <c r="F23" s="2">
        <v>50</v>
      </c>
      <c r="G23" s="1">
        <f t="shared" si="0"/>
        <v>115</v>
      </c>
      <c r="H23" s="15">
        <f t="shared" si="1"/>
        <v>66.091954022988503</v>
      </c>
      <c r="I23" s="1" t="s">
        <v>24</v>
      </c>
    </row>
    <row r="24" spans="1:9">
      <c r="A24" s="2">
        <v>20</v>
      </c>
      <c r="B24" s="2">
        <v>1020</v>
      </c>
      <c r="C24" s="2">
        <v>30</v>
      </c>
      <c r="D24" s="2">
        <v>11</v>
      </c>
      <c r="E24" s="2">
        <v>27</v>
      </c>
      <c r="F24" s="2">
        <v>51</v>
      </c>
      <c r="G24" s="1">
        <f t="shared" si="0"/>
        <v>119</v>
      </c>
      <c r="H24" s="15">
        <f t="shared" si="1"/>
        <v>68.390804597701148</v>
      </c>
      <c r="I24" s="1" t="s">
        <v>24</v>
      </c>
    </row>
    <row r="25" spans="1:9">
      <c r="A25" s="2">
        <v>21</v>
      </c>
      <c r="B25" s="2">
        <v>1021</v>
      </c>
      <c r="C25" s="2">
        <v>28</v>
      </c>
      <c r="D25" s="2">
        <v>3</v>
      </c>
      <c r="E25" s="2">
        <v>19</v>
      </c>
      <c r="F25" s="2">
        <v>41</v>
      </c>
      <c r="G25" s="1">
        <f t="shared" si="0"/>
        <v>91</v>
      </c>
      <c r="H25" s="15">
        <f t="shared" si="1"/>
        <v>52.298850574712638</v>
      </c>
      <c r="I25" s="1" t="s">
        <v>24</v>
      </c>
    </row>
    <row r="26" spans="1:9">
      <c r="A26" s="2">
        <v>22</v>
      </c>
      <c r="B26" s="2">
        <v>1022</v>
      </c>
      <c r="C26" s="2">
        <v>31</v>
      </c>
      <c r="D26" s="2">
        <v>7</v>
      </c>
      <c r="E26" s="2">
        <v>21</v>
      </c>
      <c r="F26" s="2">
        <v>50</v>
      </c>
      <c r="G26" s="1">
        <f t="shared" si="0"/>
        <v>109</v>
      </c>
      <c r="H26" s="15">
        <f t="shared" si="1"/>
        <v>62.643678160919535</v>
      </c>
      <c r="I26" s="1" t="s">
        <v>24</v>
      </c>
    </row>
    <row r="27" spans="1:9">
      <c r="A27" s="2">
        <v>23</v>
      </c>
      <c r="B27" s="2">
        <v>1023</v>
      </c>
      <c r="C27" s="2">
        <v>30</v>
      </c>
      <c r="D27" s="2">
        <v>7</v>
      </c>
      <c r="E27" s="2">
        <v>22</v>
      </c>
      <c r="F27" s="2">
        <v>48</v>
      </c>
      <c r="G27" s="1">
        <f t="shared" si="0"/>
        <v>107</v>
      </c>
      <c r="H27" s="15">
        <f t="shared" si="1"/>
        <v>61.494252873563212</v>
      </c>
      <c r="I27" s="1" t="s">
        <v>24</v>
      </c>
    </row>
    <row r="28" spans="1:9">
      <c r="A28" s="2">
        <v>24</v>
      </c>
      <c r="B28" s="2">
        <v>1024</v>
      </c>
      <c r="C28" s="2">
        <v>17</v>
      </c>
      <c r="D28" s="2">
        <v>3</v>
      </c>
      <c r="E28" s="2">
        <v>13</v>
      </c>
      <c r="F28" s="2">
        <v>48</v>
      </c>
      <c r="G28" s="1">
        <f t="shared" si="0"/>
        <v>81</v>
      </c>
      <c r="H28" s="15">
        <f t="shared" si="1"/>
        <v>46.551724137931032</v>
      </c>
      <c r="I28" s="1" t="s">
        <v>24</v>
      </c>
    </row>
    <row r="29" spans="1:9">
      <c r="A29" s="2">
        <v>25</v>
      </c>
      <c r="B29" s="2">
        <v>1025</v>
      </c>
      <c r="C29" s="2">
        <v>27</v>
      </c>
      <c r="D29" s="2">
        <v>14</v>
      </c>
      <c r="E29" s="2">
        <v>20</v>
      </c>
      <c r="F29" s="2">
        <v>48</v>
      </c>
      <c r="G29" s="1">
        <f t="shared" si="0"/>
        <v>109</v>
      </c>
      <c r="H29" s="15">
        <f t="shared" si="1"/>
        <v>62.643678160919535</v>
      </c>
      <c r="I29" s="1" t="s">
        <v>24</v>
      </c>
    </row>
    <row r="30" spans="1:9">
      <c r="A30" s="2">
        <v>26</v>
      </c>
      <c r="B30" s="2">
        <v>1026</v>
      </c>
      <c r="C30" s="2">
        <v>13</v>
      </c>
      <c r="D30" s="2">
        <v>5</v>
      </c>
      <c r="E30" s="2">
        <v>14</v>
      </c>
      <c r="F30" s="2">
        <v>48</v>
      </c>
      <c r="G30" s="1">
        <f t="shared" si="0"/>
        <v>80</v>
      </c>
      <c r="H30" s="15">
        <f t="shared" si="1"/>
        <v>45.977011494252871</v>
      </c>
      <c r="I30" s="1" t="s">
        <v>24</v>
      </c>
    </row>
    <row r="31" spans="1:9">
      <c r="A31" s="2">
        <v>27</v>
      </c>
      <c r="B31" s="2">
        <v>1027</v>
      </c>
      <c r="C31" s="2">
        <v>35</v>
      </c>
      <c r="D31" s="2">
        <v>20</v>
      </c>
      <c r="E31" s="2">
        <v>23</v>
      </c>
      <c r="F31" s="2">
        <v>51</v>
      </c>
      <c r="G31" s="1">
        <f t="shared" si="0"/>
        <v>129</v>
      </c>
      <c r="H31" s="15">
        <f t="shared" si="1"/>
        <v>74.137931034482762</v>
      </c>
      <c r="I31" s="1" t="s">
        <v>24</v>
      </c>
    </row>
    <row r="32" spans="1:9">
      <c r="A32" s="2">
        <v>28</v>
      </c>
      <c r="B32" s="2">
        <v>1028</v>
      </c>
      <c r="C32" s="2">
        <v>12</v>
      </c>
      <c r="D32" s="2">
        <v>4</v>
      </c>
      <c r="E32" s="2">
        <v>11</v>
      </c>
      <c r="F32" s="2">
        <v>36</v>
      </c>
      <c r="G32" s="1">
        <f t="shared" si="0"/>
        <v>63</v>
      </c>
      <c r="H32" s="15">
        <f t="shared" si="1"/>
        <v>36.206896551724135</v>
      </c>
      <c r="I32" s="1" t="s">
        <v>24</v>
      </c>
    </row>
    <row r="33" spans="1:9">
      <c r="A33" s="2">
        <v>29</v>
      </c>
      <c r="B33" s="2">
        <v>1052</v>
      </c>
      <c r="C33" s="2">
        <v>1</v>
      </c>
      <c r="D33" s="2">
        <v>1</v>
      </c>
      <c r="E33" s="2">
        <v>11</v>
      </c>
      <c r="F33" s="2">
        <v>28</v>
      </c>
      <c r="G33" s="1">
        <f t="shared" si="0"/>
        <v>41</v>
      </c>
      <c r="H33" s="15">
        <f t="shared" si="1"/>
        <v>23.563218390804597</v>
      </c>
      <c r="I33" s="1" t="s">
        <v>25</v>
      </c>
    </row>
    <row r="34" spans="1:9">
      <c r="A34" s="2">
        <v>30</v>
      </c>
      <c r="B34" s="2">
        <v>1053</v>
      </c>
      <c r="C34" s="2" t="s">
        <v>12</v>
      </c>
      <c r="D34" s="2" t="s">
        <v>16</v>
      </c>
      <c r="E34" s="2" t="s">
        <v>16</v>
      </c>
      <c r="F34" s="2" t="s">
        <v>16</v>
      </c>
      <c r="G34" s="1">
        <f t="shared" si="0"/>
        <v>0</v>
      </c>
      <c r="H34" s="15">
        <f t="shared" si="1"/>
        <v>0</v>
      </c>
      <c r="I34" s="1" t="s">
        <v>25</v>
      </c>
    </row>
    <row r="35" spans="1:9">
      <c r="A35" s="2">
        <v>31</v>
      </c>
      <c r="B35" s="2">
        <v>1054</v>
      </c>
      <c r="C35" s="2">
        <v>22</v>
      </c>
      <c r="D35" s="2">
        <v>7</v>
      </c>
      <c r="E35" s="2">
        <v>5</v>
      </c>
      <c r="F35" s="2">
        <v>50</v>
      </c>
      <c r="G35" s="1">
        <f t="shared" si="0"/>
        <v>84</v>
      </c>
      <c r="H35" s="15">
        <f t="shared" si="1"/>
        <v>48.275862068965516</v>
      </c>
      <c r="I35" s="1" t="s">
        <v>24</v>
      </c>
    </row>
    <row r="36" spans="1:9">
      <c r="A36" s="2">
        <v>32</v>
      </c>
      <c r="B36" s="2">
        <v>1055</v>
      </c>
      <c r="C36" s="2">
        <v>12</v>
      </c>
      <c r="D36" s="2">
        <v>3</v>
      </c>
      <c r="E36" s="2">
        <v>4</v>
      </c>
      <c r="F36" s="2">
        <v>26</v>
      </c>
      <c r="G36" s="1">
        <f t="shared" si="0"/>
        <v>45</v>
      </c>
      <c r="H36" s="15">
        <f t="shared" si="1"/>
        <v>25.862068965517242</v>
      </c>
      <c r="I36" s="1" t="s">
        <v>24</v>
      </c>
    </row>
    <row r="37" spans="1:9">
      <c r="A37" s="2">
        <v>33</v>
      </c>
      <c r="B37" s="2">
        <v>1056</v>
      </c>
      <c r="C37" s="2" t="s">
        <v>12</v>
      </c>
      <c r="D37" s="2" t="s">
        <v>16</v>
      </c>
      <c r="E37" s="2" t="s">
        <v>16</v>
      </c>
      <c r="F37" s="2" t="s">
        <v>16</v>
      </c>
      <c r="G37" s="1">
        <f t="shared" si="0"/>
        <v>0</v>
      </c>
      <c r="H37" s="15">
        <f t="shared" si="1"/>
        <v>0</v>
      </c>
      <c r="I37" s="1" t="s">
        <v>25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topLeftCell="A39" workbookViewId="0">
      <selection activeCell="G49" sqref="G49"/>
    </sheetView>
  </sheetViews>
  <sheetFormatPr defaultRowHeight="15"/>
  <cols>
    <col min="3" max="3" width="10" customWidth="1"/>
    <col min="10" max="10" width="11.140625" customWidth="1"/>
  </cols>
  <sheetData>
    <row r="1" spans="1:10" ht="23.25">
      <c r="A1" s="6" t="s">
        <v>7</v>
      </c>
      <c r="B1" s="6"/>
      <c r="C1" s="6"/>
      <c r="D1" s="6"/>
      <c r="E1" s="6"/>
      <c r="F1" s="6"/>
    </row>
    <row r="2" spans="1:10" ht="23.25">
      <c r="A2" s="6" t="s">
        <v>0</v>
      </c>
      <c r="B2" s="6"/>
      <c r="C2" s="6" t="s">
        <v>8</v>
      </c>
      <c r="D2" s="6"/>
      <c r="E2" s="6"/>
      <c r="F2" s="6"/>
    </row>
    <row r="3" spans="1:10" ht="23.25">
      <c r="A3" s="6"/>
      <c r="B3" s="6"/>
      <c r="C3" s="6"/>
      <c r="D3" s="6"/>
      <c r="E3" s="6"/>
      <c r="F3" s="6"/>
    </row>
    <row r="4" spans="1:10" ht="30">
      <c r="A4" s="11" t="s">
        <v>3</v>
      </c>
      <c r="B4" s="11" t="s">
        <v>4</v>
      </c>
      <c r="C4" s="12" t="s">
        <v>13</v>
      </c>
      <c r="D4" s="12" t="s">
        <v>17</v>
      </c>
      <c r="E4" s="12" t="s">
        <v>18</v>
      </c>
      <c r="F4" s="12" t="s">
        <v>21</v>
      </c>
      <c r="G4" s="12" t="s">
        <v>29</v>
      </c>
      <c r="H4" s="11" t="s">
        <v>30</v>
      </c>
      <c r="I4" s="12" t="s">
        <v>1</v>
      </c>
      <c r="J4" s="12" t="s">
        <v>2</v>
      </c>
    </row>
    <row r="5" spans="1:10">
      <c r="A5" s="8">
        <v>1</v>
      </c>
      <c r="B5" s="8">
        <v>1101</v>
      </c>
      <c r="C5" s="8">
        <v>18</v>
      </c>
      <c r="D5" s="8">
        <v>12</v>
      </c>
      <c r="E5" s="8">
        <v>22</v>
      </c>
      <c r="F5" s="8">
        <v>42</v>
      </c>
      <c r="G5" s="2">
        <v>19</v>
      </c>
      <c r="H5" s="8">
        <f>SUM(C5:G5)</f>
        <v>113</v>
      </c>
      <c r="I5" s="16">
        <f>(H5/179)*100</f>
        <v>63.128491620111724</v>
      </c>
      <c r="J5" s="8" t="s">
        <v>24</v>
      </c>
    </row>
    <row r="6" spans="1:10">
      <c r="A6" s="8">
        <v>2</v>
      </c>
      <c r="B6" s="8">
        <v>1102</v>
      </c>
      <c r="C6" s="8">
        <v>16</v>
      </c>
      <c r="D6" s="8">
        <v>10</v>
      </c>
      <c r="E6" s="8">
        <v>20</v>
      </c>
      <c r="F6" s="8">
        <v>42</v>
      </c>
      <c r="G6" s="2">
        <v>19</v>
      </c>
      <c r="H6" s="8">
        <f t="shared" ref="H6:H45" si="0">SUM(C6:G6)</f>
        <v>107</v>
      </c>
      <c r="I6" s="16">
        <f t="shared" ref="I6:I45" si="1">(H6/179)*100</f>
        <v>59.77653631284916</v>
      </c>
      <c r="J6" s="8" t="s">
        <v>24</v>
      </c>
    </row>
    <row r="7" spans="1:10">
      <c r="A7" s="8">
        <v>3</v>
      </c>
      <c r="B7" s="8">
        <v>1103</v>
      </c>
      <c r="C7" s="8">
        <v>17</v>
      </c>
      <c r="D7" s="8">
        <v>10</v>
      </c>
      <c r="E7" s="8">
        <v>23</v>
      </c>
      <c r="F7" s="8">
        <v>39</v>
      </c>
      <c r="G7" s="2">
        <v>14</v>
      </c>
      <c r="H7" s="8">
        <f t="shared" si="0"/>
        <v>103</v>
      </c>
      <c r="I7" s="16">
        <f t="shared" si="1"/>
        <v>57.541899441340782</v>
      </c>
      <c r="J7" s="8" t="s">
        <v>24</v>
      </c>
    </row>
    <row r="8" spans="1:10">
      <c r="A8" s="8">
        <v>4</v>
      </c>
      <c r="B8" s="8">
        <v>1104</v>
      </c>
      <c r="C8" s="8">
        <v>13</v>
      </c>
      <c r="D8" s="8">
        <v>10</v>
      </c>
      <c r="E8" s="8">
        <v>25</v>
      </c>
      <c r="F8" s="8">
        <v>42</v>
      </c>
      <c r="G8" s="2">
        <v>18</v>
      </c>
      <c r="H8" s="8">
        <f t="shared" si="0"/>
        <v>108</v>
      </c>
      <c r="I8" s="16">
        <f t="shared" si="1"/>
        <v>60.33519553072626</v>
      </c>
      <c r="J8" s="8" t="s">
        <v>24</v>
      </c>
    </row>
    <row r="9" spans="1:10">
      <c r="A9" s="8">
        <v>5</v>
      </c>
      <c r="B9" s="8">
        <v>1105</v>
      </c>
      <c r="C9" s="8">
        <v>17</v>
      </c>
      <c r="D9" s="8">
        <v>14</v>
      </c>
      <c r="E9" s="8">
        <v>29</v>
      </c>
      <c r="F9" s="8">
        <v>40</v>
      </c>
      <c r="G9" s="2">
        <v>15</v>
      </c>
      <c r="H9" s="8">
        <f t="shared" si="0"/>
        <v>115</v>
      </c>
      <c r="I9" s="16">
        <f t="shared" si="1"/>
        <v>64.245810055865931</v>
      </c>
      <c r="J9" s="8" t="s">
        <v>24</v>
      </c>
    </row>
    <row r="10" spans="1:10">
      <c r="A10" s="8">
        <v>6</v>
      </c>
      <c r="B10" s="8">
        <v>1106</v>
      </c>
      <c r="C10" s="8">
        <v>14</v>
      </c>
      <c r="D10" s="8">
        <v>8</v>
      </c>
      <c r="E10" s="8">
        <v>22</v>
      </c>
      <c r="F10" s="8">
        <v>47</v>
      </c>
      <c r="G10" s="2">
        <v>15</v>
      </c>
      <c r="H10" s="8">
        <f t="shared" si="0"/>
        <v>106</v>
      </c>
      <c r="I10" s="16">
        <f t="shared" si="1"/>
        <v>59.217877094972074</v>
      </c>
      <c r="J10" s="8" t="s">
        <v>24</v>
      </c>
    </row>
    <row r="11" spans="1:10">
      <c r="A11" s="8">
        <v>7</v>
      </c>
      <c r="B11" s="8">
        <v>1107</v>
      </c>
      <c r="C11" s="8">
        <v>16</v>
      </c>
      <c r="D11" s="8">
        <v>11</v>
      </c>
      <c r="E11" s="8">
        <v>24</v>
      </c>
      <c r="F11" s="8">
        <v>38</v>
      </c>
      <c r="G11" s="2">
        <v>14</v>
      </c>
      <c r="H11" s="8">
        <f t="shared" si="0"/>
        <v>103</v>
      </c>
      <c r="I11" s="16">
        <f t="shared" si="1"/>
        <v>57.541899441340782</v>
      </c>
      <c r="J11" s="8" t="s">
        <v>24</v>
      </c>
    </row>
    <row r="12" spans="1:10">
      <c r="A12" s="8">
        <v>8</v>
      </c>
      <c r="B12" s="8">
        <v>1108</v>
      </c>
      <c r="C12" s="8">
        <v>4</v>
      </c>
      <c r="D12" s="8">
        <v>6</v>
      </c>
      <c r="E12" s="8">
        <v>12</v>
      </c>
      <c r="F12" s="8">
        <v>29</v>
      </c>
      <c r="G12" s="2">
        <v>16</v>
      </c>
      <c r="H12" s="8">
        <f t="shared" si="0"/>
        <v>67</v>
      </c>
      <c r="I12" s="16">
        <f t="shared" si="1"/>
        <v>37.430167597765362</v>
      </c>
      <c r="J12" s="8" t="s">
        <v>24</v>
      </c>
    </row>
    <row r="13" spans="1:10">
      <c r="A13" s="8">
        <v>9</v>
      </c>
      <c r="B13" s="8">
        <v>1109</v>
      </c>
      <c r="C13" s="8">
        <v>20</v>
      </c>
      <c r="D13" s="8">
        <v>15</v>
      </c>
      <c r="E13" s="8">
        <v>21</v>
      </c>
      <c r="F13" s="8">
        <v>42</v>
      </c>
      <c r="G13" s="2">
        <v>23</v>
      </c>
      <c r="H13" s="8">
        <f t="shared" si="0"/>
        <v>121</v>
      </c>
      <c r="I13" s="16">
        <f t="shared" si="1"/>
        <v>67.597765363128488</v>
      </c>
      <c r="J13" s="8" t="s">
        <v>24</v>
      </c>
    </row>
    <row r="14" spans="1:10">
      <c r="A14" s="8">
        <v>10</v>
      </c>
      <c r="B14" s="8">
        <v>1110</v>
      </c>
      <c r="C14" s="8">
        <v>18</v>
      </c>
      <c r="D14" s="8">
        <v>12</v>
      </c>
      <c r="E14" s="8">
        <v>19</v>
      </c>
      <c r="F14" s="8">
        <v>37</v>
      </c>
      <c r="G14" s="2">
        <v>17</v>
      </c>
      <c r="H14" s="8">
        <f t="shared" si="0"/>
        <v>103</v>
      </c>
      <c r="I14" s="16">
        <f t="shared" si="1"/>
        <v>57.541899441340782</v>
      </c>
      <c r="J14" s="8" t="s">
        <v>24</v>
      </c>
    </row>
    <row r="15" spans="1:10">
      <c r="A15" s="8">
        <v>11</v>
      </c>
      <c r="B15" s="8">
        <v>1111</v>
      </c>
      <c r="C15" s="8">
        <v>15</v>
      </c>
      <c r="D15" s="8">
        <v>14</v>
      </c>
      <c r="E15" s="8">
        <v>13</v>
      </c>
      <c r="F15" s="8">
        <v>40</v>
      </c>
      <c r="G15" s="2">
        <v>14</v>
      </c>
      <c r="H15" s="8">
        <f t="shared" si="0"/>
        <v>96</v>
      </c>
      <c r="I15" s="16">
        <f t="shared" si="1"/>
        <v>53.631284916201118</v>
      </c>
      <c r="J15" s="8" t="s">
        <v>24</v>
      </c>
    </row>
    <row r="16" spans="1:10">
      <c r="A16" s="8">
        <v>12</v>
      </c>
      <c r="B16" s="8">
        <v>1112</v>
      </c>
      <c r="C16" s="8">
        <v>15</v>
      </c>
      <c r="D16" s="8">
        <v>12</v>
      </c>
      <c r="E16" s="8">
        <v>21</v>
      </c>
      <c r="F16" s="8">
        <v>38</v>
      </c>
      <c r="G16" s="2">
        <v>24</v>
      </c>
      <c r="H16" s="8">
        <f t="shared" si="0"/>
        <v>110</v>
      </c>
      <c r="I16" s="16">
        <f t="shared" si="1"/>
        <v>61.452513966480446</v>
      </c>
      <c r="J16" s="8" t="s">
        <v>24</v>
      </c>
    </row>
    <row r="17" spans="1:10">
      <c r="A17" s="8">
        <v>13</v>
      </c>
      <c r="B17" s="8">
        <v>1113</v>
      </c>
      <c r="C17" s="8">
        <v>13</v>
      </c>
      <c r="D17" s="8">
        <v>9</v>
      </c>
      <c r="E17" s="8">
        <v>21</v>
      </c>
      <c r="F17" s="8">
        <v>37</v>
      </c>
      <c r="G17" s="2">
        <v>14</v>
      </c>
      <c r="H17" s="8">
        <f t="shared" si="0"/>
        <v>94</v>
      </c>
      <c r="I17" s="16">
        <f t="shared" si="1"/>
        <v>52.513966480446925</v>
      </c>
      <c r="J17" s="8" t="s">
        <v>24</v>
      </c>
    </row>
    <row r="18" spans="1:10">
      <c r="A18" s="8">
        <v>14</v>
      </c>
      <c r="B18" s="8">
        <v>1114</v>
      </c>
      <c r="C18" s="8">
        <v>17</v>
      </c>
      <c r="D18" s="8">
        <v>18</v>
      </c>
      <c r="E18" s="8" t="s">
        <v>16</v>
      </c>
      <c r="F18" s="8">
        <v>33</v>
      </c>
      <c r="G18" s="2" t="s">
        <v>27</v>
      </c>
      <c r="H18" s="8">
        <f t="shared" si="0"/>
        <v>68</v>
      </c>
      <c r="I18" s="16">
        <f t="shared" si="1"/>
        <v>37.988826815642454</v>
      </c>
      <c r="J18" s="8" t="s">
        <v>24</v>
      </c>
    </row>
    <row r="19" spans="1:10">
      <c r="A19" s="8">
        <v>15</v>
      </c>
      <c r="B19" s="8">
        <v>1115</v>
      </c>
      <c r="C19" s="8">
        <v>13</v>
      </c>
      <c r="D19" s="8">
        <v>14</v>
      </c>
      <c r="E19" s="8" t="s">
        <v>16</v>
      </c>
      <c r="F19" s="8">
        <v>36</v>
      </c>
      <c r="G19" s="2" t="s">
        <v>27</v>
      </c>
      <c r="H19" s="8">
        <f t="shared" si="0"/>
        <v>63</v>
      </c>
      <c r="I19" s="16">
        <f t="shared" si="1"/>
        <v>35.195530726256983</v>
      </c>
      <c r="J19" s="8" t="s">
        <v>24</v>
      </c>
    </row>
    <row r="20" spans="1:10">
      <c r="A20" s="8">
        <v>16</v>
      </c>
      <c r="B20" s="8">
        <v>1116</v>
      </c>
      <c r="C20" s="8">
        <v>17</v>
      </c>
      <c r="D20" s="8">
        <v>17</v>
      </c>
      <c r="E20" s="8" t="s">
        <v>16</v>
      </c>
      <c r="F20" s="8">
        <v>40</v>
      </c>
      <c r="G20" s="2" t="s">
        <v>27</v>
      </c>
      <c r="H20" s="8">
        <f t="shared" si="0"/>
        <v>74</v>
      </c>
      <c r="I20" s="16">
        <f t="shared" si="1"/>
        <v>41.340782122905026</v>
      </c>
      <c r="J20" s="8" t="s">
        <v>24</v>
      </c>
    </row>
    <row r="21" spans="1:10">
      <c r="A21" s="8">
        <v>17</v>
      </c>
      <c r="B21" s="8">
        <v>1117</v>
      </c>
      <c r="C21" s="8">
        <v>9</v>
      </c>
      <c r="D21" s="8">
        <v>11</v>
      </c>
      <c r="E21" s="8">
        <v>15</v>
      </c>
      <c r="F21" s="8">
        <v>30</v>
      </c>
      <c r="G21" s="2">
        <v>6</v>
      </c>
      <c r="H21" s="8">
        <f t="shared" si="0"/>
        <v>71</v>
      </c>
      <c r="I21" s="16">
        <f t="shared" si="1"/>
        <v>39.664804469273747</v>
      </c>
      <c r="J21" s="8" t="s">
        <v>24</v>
      </c>
    </row>
    <row r="22" spans="1:10">
      <c r="A22" s="8">
        <v>18</v>
      </c>
      <c r="B22" s="8">
        <v>1118</v>
      </c>
      <c r="C22" s="8">
        <v>11</v>
      </c>
      <c r="D22" s="8">
        <v>15</v>
      </c>
      <c r="E22" s="8">
        <v>24</v>
      </c>
      <c r="F22" s="8">
        <v>36</v>
      </c>
      <c r="G22" s="2">
        <v>5</v>
      </c>
      <c r="H22" s="8">
        <f t="shared" si="0"/>
        <v>91</v>
      </c>
      <c r="I22" s="16">
        <f t="shared" si="1"/>
        <v>50.837988826815639</v>
      </c>
      <c r="J22" s="8" t="s">
        <v>24</v>
      </c>
    </row>
    <row r="23" spans="1:10">
      <c r="A23" s="8">
        <v>19</v>
      </c>
      <c r="B23" s="8">
        <v>1119</v>
      </c>
      <c r="C23" s="8">
        <v>8</v>
      </c>
      <c r="D23" s="8">
        <v>11</v>
      </c>
      <c r="E23" s="8">
        <v>16</v>
      </c>
      <c r="F23" s="8">
        <v>40</v>
      </c>
      <c r="G23" s="2">
        <v>24</v>
      </c>
      <c r="H23" s="8">
        <f t="shared" si="0"/>
        <v>99</v>
      </c>
      <c r="I23" s="16">
        <f t="shared" si="1"/>
        <v>55.307262569832403</v>
      </c>
      <c r="J23" s="8" t="s">
        <v>24</v>
      </c>
    </row>
    <row r="24" spans="1:10">
      <c r="A24" s="8">
        <v>20</v>
      </c>
      <c r="B24" s="8">
        <v>1120</v>
      </c>
      <c r="C24" s="8">
        <v>12</v>
      </c>
      <c r="D24" s="8">
        <v>13</v>
      </c>
      <c r="E24" s="8">
        <v>11</v>
      </c>
      <c r="F24" s="8">
        <v>38</v>
      </c>
      <c r="G24" s="2">
        <v>17</v>
      </c>
      <c r="H24" s="8">
        <f t="shared" si="0"/>
        <v>91</v>
      </c>
      <c r="I24" s="16">
        <f t="shared" si="1"/>
        <v>50.837988826815639</v>
      </c>
      <c r="J24" s="8" t="s">
        <v>24</v>
      </c>
    </row>
    <row r="25" spans="1:10">
      <c r="A25" s="8">
        <v>21</v>
      </c>
      <c r="B25" s="8">
        <v>1121</v>
      </c>
      <c r="C25" s="8">
        <v>18</v>
      </c>
      <c r="D25" s="8">
        <v>6</v>
      </c>
      <c r="E25" s="8">
        <v>8</v>
      </c>
      <c r="F25" s="8">
        <v>40</v>
      </c>
      <c r="G25" s="2">
        <v>21</v>
      </c>
      <c r="H25" s="8">
        <f t="shared" si="0"/>
        <v>93</v>
      </c>
      <c r="I25" s="16">
        <f t="shared" si="1"/>
        <v>51.955307262569825</v>
      </c>
      <c r="J25" s="8" t="s">
        <v>24</v>
      </c>
    </row>
    <row r="26" spans="1:10">
      <c r="A26" s="8">
        <v>22</v>
      </c>
      <c r="B26" s="8">
        <v>1122</v>
      </c>
      <c r="C26" s="8">
        <v>19</v>
      </c>
      <c r="D26" s="8">
        <v>9</v>
      </c>
      <c r="E26" s="8">
        <v>21</v>
      </c>
      <c r="F26" s="8">
        <v>40</v>
      </c>
      <c r="G26" s="2">
        <v>17</v>
      </c>
      <c r="H26" s="8">
        <f t="shared" si="0"/>
        <v>106</v>
      </c>
      <c r="I26" s="16">
        <f t="shared" si="1"/>
        <v>59.217877094972074</v>
      </c>
      <c r="J26" s="8" t="s">
        <v>24</v>
      </c>
    </row>
    <row r="27" spans="1:10">
      <c r="A27" s="8">
        <v>23</v>
      </c>
      <c r="B27" s="8">
        <v>1123</v>
      </c>
      <c r="C27" s="8">
        <v>19</v>
      </c>
      <c r="D27" s="8">
        <v>8</v>
      </c>
      <c r="E27" s="8">
        <v>22</v>
      </c>
      <c r="F27" s="8">
        <v>35</v>
      </c>
      <c r="G27" s="2">
        <v>14</v>
      </c>
      <c r="H27" s="8">
        <f t="shared" si="0"/>
        <v>98</v>
      </c>
      <c r="I27" s="16">
        <f t="shared" si="1"/>
        <v>54.748603351955303</v>
      </c>
      <c r="J27" s="8" t="s">
        <v>24</v>
      </c>
    </row>
    <row r="28" spans="1:10">
      <c r="A28" s="8">
        <v>24</v>
      </c>
      <c r="B28" s="8">
        <v>1124</v>
      </c>
      <c r="C28" s="8">
        <v>8</v>
      </c>
      <c r="D28" s="8">
        <v>5</v>
      </c>
      <c r="E28" s="8">
        <v>16</v>
      </c>
      <c r="F28" s="8">
        <v>39</v>
      </c>
      <c r="G28" s="2">
        <v>22</v>
      </c>
      <c r="H28" s="8">
        <f t="shared" si="0"/>
        <v>90</v>
      </c>
      <c r="I28" s="16">
        <f t="shared" si="1"/>
        <v>50.279329608938554</v>
      </c>
      <c r="J28" s="8" t="s">
        <v>24</v>
      </c>
    </row>
    <row r="29" spans="1:10">
      <c r="A29" s="8">
        <v>25</v>
      </c>
      <c r="B29" s="8">
        <v>1125</v>
      </c>
      <c r="C29" s="8">
        <v>6</v>
      </c>
      <c r="D29" s="8">
        <v>7</v>
      </c>
      <c r="E29" s="8">
        <v>14</v>
      </c>
      <c r="F29" s="8">
        <v>37</v>
      </c>
      <c r="G29" s="2">
        <v>14</v>
      </c>
      <c r="H29" s="8">
        <f t="shared" si="0"/>
        <v>78</v>
      </c>
      <c r="I29" s="16">
        <f t="shared" si="1"/>
        <v>43.575418994413404</v>
      </c>
      <c r="J29" s="8" t="s">
        <v>24</v>
      </c>
    </row>
    <row r="30" spans="1:10">
      <c r="A30" s="8">
        <v>26</v>
      </c>
      <c r="B30" s="8">
        <v>1126</v>
      </c>
      <c r="C30" s="8">
        <v>12</v>
      </c>
      <c r="D30" s="8">
        <v>11</v>
      </c>
      <c r="E30" s="8">
        <v>19</v>
      </c>
      <c r="F30" s="8">
        <v>33</v>
      </c>
      <c r="G30" s="2">
        <v>18</v>
      </c>
      <c r="H30" s="8">
        <f t="shared" si="0"/>
        <v>93</v>
      </c>
      <c r="I30" s="16">
        <f t="shared" si="1"/>
        <v>51.955307262569825</v>
      </c>
      <c r="J30" s="8" t="s">
        <v>24</v>
      </c>
    </row>
    <row r="31" spans="1:10">
      <c r="A31" s="8">
        <v>27</v>
      </c>
      <c r="B31" s="8">
        <v>1127</v>
      </c>
      <c r="C31" s="8">
        <v>12</v>
      </c>
      <c r="D31" s="8">
        <v>7</v>
      </c>
      <c r="E31" s="8">
        <v>3</v>
      </c>
      <c r="F31" s="8">
        <v>33</v>
      </c>
      <c r="G31" s="2">
        <v>17</v>
      </c>
      <c r="H31" s="8">
        <f t="shared" si="0"/>
        <v>72</v>
      </c>
      <c r="I31" s="16">
        <f t="shared" si="1"/>
        <v>40.22346368715084</v>
      </c>
      <c r="J31" s="8" t="s">
        <v>24</v>
      </c>
    </row>
    <row r="32" spans="1:10">
      <c r="A32" s="8">
        <v>28</v>
      </c>
      <c r="B32" s="8">
        <v>1128</v>
      </c>
      <c r="C32" s="8">
        <v>9</v>
      </c>
      <c r="D32" s="8">
        <v>6</v>
      </c>
      <c r="E32" s="8">
        <v>11</v>
      </c>
      <c r="F32" s="8">
        <v>35</v>
      </c>
      <c r="G32" s="2">
        <v>22</v>
      </c>
      <c r="H32" s="8">
        <f t="shared" si="0"/>
        <v>83</v>
      </c>
      <c r="I32" s="16">
        <f t="shared" si="1"/>
        <v>46.368715083798882</v>
      </c>
      <c r="J32" s="8" t="s">
        <v>24</v>
      </c>
    </row>
    <row r="33" spans="1:10">
      <c r="A33" s="8">
        <v>29</v>
      </c>
      <c r="B33" s="8">
        <v>1129</v>
      </c>
      <c r="C33" s="8">
        <v>13</v>
      </c>
      <c r="D33" s="8">
        <v>13</v>
      </c>
      <c r="E33" s="8">
        <v>25</v>
      </c>
      <c r="F33" s="8">
        <v>34</v>
      </c>
      <c r="G33" s="2">
        <v>16</v>
      </c>
      <c r="H33" s="8">
        <f t="shared" si="0"/>
        <v>101</v>
      </c>
      <c r="I33" s="16">
        <f t="shared" si="1"/>
        <v>56.424581005586596</v>
      </c>
      <c r="J33" s="8" t="s">
        <v>24</v>
      </c>
    </row>
    <row r="34" spans="1:10">
      <c r="A34" s="8">
        <v>30</v>
      </c>
      <c r="B34" s="8">
        <v>1130</v>
      </c>
      <c r="C34" s="8">
        <v>10</v>
      </c>
      <c r="D34" s="8">
        <v>10</v>
      </c>
      <c r="E34" s="8">
        <v>13</v>
      </c>
      <c r="F34" s="8">
        <v>38</v>
      </c>
      <c r="G34" s="2">
        <v>14</v>
      </c>
      <c r="H34" s="8">
        <f t="shared" si="0"/>
        <v>85</v>
      </c>
      <c r="I34" s="16">
        <f t="shared" si="1"/>
        <v>47.486033519553075</v>
      </c>
      <c r="J34" s="8" t="s">
        <v>24</v>
      </c>
    </row>
    <row r="35" spans="1:10">
      <c r="A35" s="8">
        <v>31</v>
      </c>
      <c r="B35" s="8">
        <v>1131</v>
      </c>
      <c r="C35" s="8">
        <v>4</v>
      </c>
      <c r="D35" s="8">
        <v>10</v>
      </c>
      <c r="E35" s="8">
        <v>23</v>
      </c>
      <c r="F35" s="8">
        <v>35</v>
      </c>
      <c r="G35" s="2" t="s">
        <v>27</v>
      </c>
      <c r="H35" s="8">
        <f t="shared" si="0"/>
        <v>72</v>
      </c>
      <c r="I35" s="16">
        <f t="shared" si="1"/>
        <v>40.22346368715084</v>
      </c>
      <c r="J35" s="8" t="s">
        <v>24</v>
      </c>
    </row>
    <row r="36" spans="1:10">
      <c r="A36" s="8">
        <v>32</v>
      </c>
      <c r="B36" s="8">
        <v>1132</v>
      </c>
      <c r="C36" s="8">
        <v>3</v>
      </c>
      <c r="D36" s="8">
        <v>6</v>
      </c>
      <c r="E36" s="8">
        <v>2</v>
      </c>
      <c r="F36" s="8">
        <v>33</v>
      </c>
      <c r="G36" s="2">
        <v>14</v>
      </c>
      <c r="H36" s="8">
        <f t="shared" si="0"/>
        <v>58</v>
      </c>
      <c r="I36" s="16">
        <f t="shared" si="1"/>
        <v>32.402234636871505</v>
      </c>
      <c r="J36" s="8" t="s">
        <v>24</v>
      </c>
    </row>
    <row r="37" spans="1:10">
      <c r="A37" s="8">
        <v>33</v>
      </c>
      <c r="B37" s="8">
        <v>1133</v>
      </c>
      <c r="C37" s="8">
        <v>8</v>
      </c>
      <c r="D37" s="8">
        <v>2</v>
      </c>
      <c r="E37" s="8" t="s">
        <v>16</v>
      </c>
      <c r="F37" s="8">
        <v>36</v>
      </c>
      <c r="G37" s="2">
        <v>16</v>
      </c>
      <c r="H37" s="8">
        <f t="shared" si="0"/>
        <v>62</v>
      </c>
      <c r="I37" s="16">
        <f t="shared" si="1"/>
        <v>34.63687150837989</v>
      </c>
      <c r="J37" s="8" t="s">
        <v>24</v>
      </c>
    </row>
    <row r="38" spans="1:10">
      <c r="A38" s="8">
        <v>34</v>
      </c>
      <c r="B38" s="8">
        <v>1134</v>
      </c>
      <c r="C38" s="8">
        <v>10</v>
      </c>
      <c r="D38" s="8">
        <v>10</v>
      </c>
      <c r="E38" s="8">
        <v>15</v>
      </c>
      <c r="F38" s="8">
        <v>36</v>
      </c>
      <c r="G38" s="2">
        <v>14</v>
      </c>
      <c r="H38" s="8">
        <f t="shared" si="0"/>
        <v>85</v>
      </c>
      <c r="I38" s="16">
        <f t="shared" si="1"/>
        <v>47.486033519553075</v>
      </c>
      <c r="J38" s="8" t="s">
        <v>24</v>
      </c>
    </row>
    <row r="39" spans="1:10">
      <c r="A39" s="8">
        <v>35</v>
      </c>
      <c r="B39" s="8">
        <v>1135</v>
      </c>
      <c r="C39" s="8">
        <v>13</v>
      </c>
      <c r="D39" s="8">
        <v>14</v>
      </c>
      <c r="E39" s="8" t="s">
        <v>16</v>
      </c>
      <c r="F39" s="8">
        <v>40</v>
      </c>
      <c r="G39" s="2" t="s">
        <v>27</v>
      </c>
      <c r="H39" s="8">
        <f t="shared" si="0"/>
        <v>67</v>
      </c>
      <c r="I39" s="16">
        <f t="shared" si="1"/>
        <v>37.430167597765362</v>
      </c>
      <c r="J39" s="8" t="s">
        <v>24</v>
      </c>
    </row>
    <row r="40" spans="1:10">
      <c r="A40" s="8">
        <v>36</v>
      </c>
      <c r="B40" s="9">
        <v>1136</v>
      </c>
      <c r="C40" s="8">
        <v>9</v>
      </c>
      <c r="D40" s="8">
        <v>8</v>
      </c>
      <c r="E40" s="8">
        <v>7</v>
      </c>
      <c r="F40" s="8">
        <v>33</v>
      </c>
      <c r="G40" s="2">
        <v>12</v>
      </c>
      <c r="H40" s="8">
        <f t="shared" si="0"/>
        <v>69</v>
      </c>
      <c r="I40" s="16">
        <f t="shared" si="1"/>
        <v>38.547486033519554</v>
      </c>
      <c r="J40" s="8" t="s">
        <v>24</v>
      </c>
    </row>
    <row r="41" spans="1:10">
      <c r="A41" s="8">
        <v>37</v>
      </c>
      <c r="B41" s="8">
        <v>1151</v>
      </c>
      <c r="C41" s="8">
        <v>1</v>
      </c>
      <c r="D41" s="8">
        <v>0</v>
      </c>
      <c r="E41" s="8">
        <v>14</v>
      </c>
      <c r="F41" s="8">
        <v>32</v>
      </c>
      <c r="G41" s="2">
        <v>20</v>
      </c>
      <c r="H41" s="8">
        <f t="shared" si="0"/>
        <v>67</v>
      </c>
      <c r="I41" s="16">
        <f t="shared" si="1"/>
        <v>37.430167597765362</v>
      </c>
      <c r="J41" s="8" t="s">
        <v>24</v>
      </c>
    </row>
    <row r="42" spans="1:10">
      <c r="A42" s="8">
        <v>38</v>
      </c>
      <c r="B42" s="8">
        <v>1152</v>
      </c>
      <c r="C42" s="8" t="s">
        <v>12</v>
      </c>
      <c r="D42" s="8">
        <v>6</v>
      </c>
      <c r="E42" s="8">
        <v>15</v>
      </c>
      <c r="F42" s="8">
        <v>38</v>
      </c>
      <c r="G42" s="2">
        <v>16</v>
      </c>
      <c r="H42" s="8">
        <f t="shared" si="0"/>
        <v>75</v>
      </c>
      <c r="I42" s="16">
        <f t="shared" si="1"/>
        <v>41.899441340782126</v>
      </c>
      <c r="J42" s="8" t="s">
        <v>24</v>
      </c>
    </row>
    <row r="43" spans="1:10">
      <c r="A43" s="8">
        <v>39</v>
      </c>
      <c r="B43" s="8">
        <v>1153</v>
      </c>
      <c r="C43" s="8" t="s">
        <v>12</v>
      </c>
      <c r="D43" s="8" t="s">
        <v>27</v>
      </c>
      <c r="E43" s="8" t="s">
        <v>16</v>
      </c>
      <c r="F43" s="8" t="s">
        <v>16</v>
      </c>
      <c r="G43" s="2" t="s">
        <v>27</v>
      </c>
      <c r="H43" s="8">
        <f t="shared" si="0"/>
        <v>0</v>
      </c>
      <c r="I43" s="16">
        <f t="shared" si="1"/>
        <v>0</v>
      </c>
      <c r="J43" s="8" t="s">
        <v>25</v>
      </c>
    </row>
    <row r="44" spans="1:10">
      <c r="A44" s="8">
        <v>40</v>
      </c>
      <c r="B44" s="8">
        <v>1154</v>
      </c>
      <c r="C44" s="8">
        <v>1</v>
      </c>
      <c r="D44" s="8">
        <v>3</v>
      </c>
      <c r="E44" s="8">
        <v>15</v>
      </c>
      <c r="F44" s="8">
        <v>39</v>
      </c>
      <c r="G44" s="2">
        <v>3</v>
      </c>
      <c r="H44" s="8">
        <f t="shared" si="0"/>
        <v>61</v>
      </c>
      <c r="I44" s="16">
        <f t="shared" si="1"/>
        <v>34.07821229050279</v>
      </c>
      <c r="J44" s="8" t="s">
        <v>24</v>
      </c>
    </row>
    <row r="45" spans="1:10">
      <c r="A45" s="10">
        <v>41</v>
      </c>
      <c r="B45" s="8">
        <v>1155</v>
      </c>
      <c r="C45" s="8">
        <v>2</v>
      </c>
      <c r="D45" s="8">
        <v>3</v>
      </c>
      <c r="E45" s="8" t="s">
        <v>16</v>
      </c>
      <c r="F45" s="8">
        <v>38</v>
      </c>
      <c r="G45" s="2">
        <v>10</v>
      </c>
      <c r="H45" s="8">
        <f t="shared" si="0"/>
        <v>53</v>
      </c>
      <c r="I45" s="16">
        <f t="shared" si="1"/>
        <v>29.608938547486037</v>
      </c>
      <c r="J45" s="8" t="s">
        <v>24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21" workbookViewId="0">
      <selection activeCell="A48" sqref="A48"/>
    </sheetView>
  </sheetViews>
  <sheetFormatPr defaultRowHeight="15"/>
  <cols>
    <col min="3" max="3" width="10" customWidth="1"/>
    <col min="9" max="9" width="11" customWidth="1"/>
  </cols>
  <sheetData>
    <row r="1" spans="1:9" ht="23.25">
      <c r="A1" s="6" t="s">
        <v>6</v>
      </c>
      <c r="B1" s="6"/>
      <c r="C1" s="6"/>
      <c r="D1" s="6"/>
      <c r="E1" s="6"/>
      <c r="F1" s="6"/>
    </row>
    <row r="2" spans="1:9" ht="23.25">
      <c r="A2" s="6" t="s">
        <v>0</v>
      </c>
      <c r="B2" s="6"/>
      <c r="C2" s="6" t="s">
        <v>9</v>
      </c>
      <c r="D2" s="6"/>
      <c r="E2" s="6"/>
      <c r="F2" s="6"/>
    </row>
    <row r="3" spans="1:9" ht="23.25">
      <c r="A3" s="6"/>
      <c r="B3" s="6"/>
      <c r="C3" s="6"/>
      <c r="D3" s="6"/>
      <c r="E3" s="6"/>
      <c r="F3" s="6"/>
    </row>
    <row r="4" spans="1:9" ht="30">
      <c r="A4" s="3" t="s">
        <v>3</v>
      </c>
      <c r="B4" s="3" t="s">
        <v>4</v>
      </c>
      <c r="C4" s="4" t="s">
        <v>14</v>
      </c>
      <c r="D4" s="4" t="s">
        <v>10</v>
      </c>
      <c r="E4" s="4" t="s">
        <v>19</v>
      </c>
      <c r="F4" s="4" t="s">
        <v>23</v>
      </c>
      <c r="G4" s="4" t="s">
        <v>28</v>
      </c>
      <c r="H4" s="5" t="s">
        <v>1</v>
      </c>
      <c r="I4" s="4" t="s">
        <v>2</v>
      </c>
    </row>
    <row r="5" spans="1:9">
      <c r="A5" s="2">
        <v>1</v>
      </c>
      <c r="B5" s="2">
        <v>1201</v>
      </c>
      <c r="C5" s="1">
        <v>30</v>
      </c>
      <c r="D5" s="2">
        <v>17</v>
      </c>
      <c r="E5" s="2">
        <v>32</v>
      </c>
      <c r="F5" s="2">
        <v>28</v>
      </c>
      <c r="G5" s="2">
        <f>SUM(C5:F5)</f>
        <v>107</v>
      </c>
      <c r="H5" s="14">
        <f>(G5/139)*100</f>
        <v>76.978417266187051</v>
      </c>
      <c r="I5" s="2" t="s">
        <v>24</v>
      </c>
    </row>
    <row r="6" spans="1:9">
      <c r="A6" s="2">
        <v>2</v>
      </c>
      <c r="B6" s="2">
        <v>1202</v>
      </c>
      <c r="C6" s="1">
        <v>11</v>
      </c>
      <c r="D6" s="2">
        <v>10</v>
      </c>
      <c r="E6" s="2">
        <v>39</v>
      </c>
      <c r="F6" s="2">
        <v>21</v>
      </c>
      <c r="G6" s="2">
        <f t="shared" ref="G6:G47" si="0">SUM(C6:F6)</f>
        <v>81</v>
      </c>
      <c r="H6" s="14">
        <f t="shared" ref="H6:H47" si="1">(G6/139)*100</f>
        <v>58.273381294964032</v>
      </c>
      <c r="I6" s="2" t="s">
        <v>24</v>
      </c>
    </row>
    <row r="7" spans="1:9">
      <c r="A7" s="2">
        <v>3</v>
      </c>
      <c r="B7" s="2">
        <v>1203</v>
      </c>
      <c r="C7" s="1">
        <v>13</v>
      </c>
      <c r="D7" s="2">
        <v>8</v>
      </c>
      <c r="E7" s="2">
        <v>26</v>
      </c>
      <c r="F7" s="2">
        <v>22</v>
      </c>
      <c r="G7" s="2">
        <f t="shared" si="0"/>
        <v>69</v>
      </c>
      <c r="H7" s="14">
        <f t="shared" si="1"/>
        <v>49.640287769784173</v>
      </c>
      <c r="I7" s="2" t="s">
        <v>24</v>
      </c>
    </row>
    <row r="8" spans="1:9">
      <c r="A8" s="2">
        <v>4</v>
      </c>
      <c r="B8" s="2">
        <v>1204</v>
      </c>
      <c r="C8" s="1">
        <v>19</v>
      </c>
      <c r="D8" s="2">
        <v>12</v>
      </c>
      <c r="E8" s="2">
        <v>25</v>
      </c>
      <c r="F8" s="2">
        <v>22</v>
      </c>
      <c r="G8" s="2">
        <f t="shared" si="0"/>
        <v>78</v>
      </c>
      <c r="H8" s="14">
        <f t="shared" si="1"/>
        <v>56.115107913669057</v>
      </c>
      <c r="I8" s="2" t="s">
        <v>24</v>
      </c>
    </row>
    <row r="9" spans="1:9">
      <c r="A9" s="2">
        <v>5</v>
      </c>
      <c r="B9" s="2">
        <v>1205</v>
      </c>
      <c r="C9" s="1">
        <v>16</v>
      </c>
      <c r="D9" s="2">
        <v>13</v>
      </c>
      <c r="E9" s="2">
        <v>21</v>
      </c>
      <c r="F9" s="2">
        <v>25</v>
      </c>
      <c r="G9" s="2">
        <f t="shared" si="0"/>
        <v>75</v>
      </c>
      <c r="H9" s="14">
        <f t="shared" si="1"/>
        <v>53.956834532374096</v>
      </c>
      <c r="I9" s="2" t="s">
        <v>24</v>
      </c>
    </row>
    <row r="10" spans="1:9">
      <c r="A10" s="2">
        <v>6</v>
      </c>
      <c r="B10" s="2">
        <v>1206</v>
      </c>
      <c r="C10" s="1">
        <v>13</v>
      </c>
      <c r="D10" s="2">
        <v>8</v>
      </c>
      <c r="E10" s="2">
        <v>25</v>
      </c>
      <c r="F10" s="2">
        <v>30</v>
      </c>
      <c r="G10" s="2">
        <f t="shared" si="0"/>
        <v>76</v>
      </c>
      <c r="H10" s="14">
        <f t="shared" si="1"/>
        <v>54.676258992805757</v>
      </c>
      <c r="I10" s="2" t="s">
        <v>24</v>
      </c>
    </row>
    <row r="11" spans="1:9">
      <c r="A11" s="2">
        <v>7</v>
      </c>
      <c r="B11" s="2">
        <v>1207</v>
      </c>
      <c r="C11" s="1">
        <v>13</v>
      </c>
      <c r="D11" s="2">
        <v>8</v>
      </c>
      <c r="E11" s="2">
        <v>24</v>
      </c>
      <c r="F11" s="2">
        <v>31</v>
      </c>
      <c r="G11" s="2">
        <f t="shared" si="0"/>
        <v>76</v>
      </c>
      <c r="H11" s="14">
        <f t="shared" si="1"/>
        <v>54.676258992805757</v>
      </c>
      <c r="I11" s="2" t="s">
        <v>24</v>
      </c>
    </row>
    <row r="12" spans="1:9">
      <c r="A12" s="2">
        <v>8</v>
      </c>
      <c r="B12" s="2">
        <v>1208</v>
      </c>
      <c r="C12" s="1">
        <v>28</v>
      </c>
      <c r="D12" s="2">
        <v>19</v>
      </c>
      <c r="E12" s="2">
        <v>30</v>
      </c>
      <c r="F12" s="2">
        <v>31</v>
      </c>
      <c r="G12" s="2">
        <f t="shared" si="0"/>
        <v>108</v>
      </c>
      <c r="H12" s="14">
        <f t="shared" si="1"/>
        <v>77.697841726618705</v>
      </c>
      <c r="I12" s="2" t="s">
        <v>24</v>
      </c>
    </row>
    <row r="13" spans="1:9">
      <c r="A13" s="2">
        <v>9</v>
      </c>
      <c r="B13" s="2">
        <v>1209</v>
      </c>
      <c r="C13" s="1">
        <v>21</v>
      </c>
      <c r="D13" s="2">
        <v>14</v>
      </c>
      <c r="E13" s="2">
        <v>35</v>
      </c>
      <c r="F13" s="2">
        <v>21</v>
      </c>
      <c r="G13" s="2">
        <f t="shared" si="0"/>
        <v>91</v>
      </c>
      <c r="H13" s="14">
        <f t="shared" si="1"/>
        <v>65.467625899280577</v>
      </c>
      <c r="I13" s="2" t="s">
        <v>24</v>
      </c>
    </row>
    <row r="14" spans="1:9">
      <c r="A14" s="2">
        <v>10</v>
      </c>
      <c r="B14" s="2">
        <v>1210</v>
      </c>
      <c r="C14" s="1">
        <v>15</v>
      </c>
      <c r="D14" s="2">
        <v>12</v>
      </c>
      <c r="E14" s="2">
        <v>25</v>
      </c>
      <c r="F14" s="2">
        <v>20</v>
      </c>
      <c r="G14" s="2">
        <f t="shared" si="0"/>
        <v>72</v>
      </c>
      <c r="H14" s="14">
        <f t="shared" si="1"/>
        <v>51.798561151079134</v>
      </c>
      <c r="I14" s="2" t="s">
        <v>24</v>
      </c>
    </row>
    <row r="15" spans="1:9">
      <c r="A15" s="2">
        <v>11</v>
      </c>
      <c r="B15" s="2">
        <v>1211</v>
      </c>
      <c r="C15" s="1">
        <v>9</v>
      </c>
      <c r="D15" s="2">
        <v>12</v>
      </c>
      <c r="E15" s="2">
        <v>26</v>
      </c>
      <c r="F15" s="2">
        <v>18</v>
      </c>
      <c r="G15" s="2">
        <f t="shared" si="0"/>
        <v>65</v>
      </c>
      <c r="H15" s="14">
        <f t="shared" si="1"/>
        <v>46.762589928057551</v>
      </c>
      <c r="I15" s="2" t="s">
        <v>24</v>
      </c>
    </row>
    <row r="16" spans="1:9">
      <c r="A16" s="2">
        <v>12</v>
      </c>
      <c r="B16" s="2">
        <v>1212</v>
      </c>
      <c r="C16" s="1">
        <v>11</v>
      </c>
      <c r="D16" s="2">
        <v>15</v>
      </c>
      <c r="E16" s="2">
        <v>25</v>
      </c>
      <c r="F16" s="2">
        <v>19</v>
      </c>
      <c r="G16" s="2">
        <f t="shared" si="0"/>
        <v>70</v>
      </c>
      <c r="H16" s="14">
        <f t="shared" si="1"/>
        <v>50.359712230215827</v>
      </c>
      <c r="I16" s="2" t="s">
        <v>24</v>
      </c>
    </row>
    <row r="17" spans="1:9">
      <c r="A17" s="2">
        <v>13</v>
      </c>
      <c r="B17" s="2">
        <v>1213</v>
      </c>
      <c r="C17" s="1">
        <v>7</v>
      </c>
      <c r="D17" s="2">
        <v>3</v>
      </c>
      <c r="E17" s="2">
        <v>20</v>
      </c>
      <c r="F17" s="2" t="s">
        <v>12</v>
      </c>
      <c r="G17" s="2">
        <f t="shared" si="0"/>
        <v>30</v>
      </c>
      <c r="H17" s="14">
        <f t="shared" si="1"/>
        <v>21.582733812949641</v>
      </c>
      <c r="I17" s="2" t="s">
        <v>25</v>
      </c>
    </row>
    <row r="18" spans="1:9">
      <c r="A18" s="2">
        <v>14</v>
      </c>
      <c r="B18" s="2">
        <v>1214</v>
      </c>
      <c r="C18" s="1">
        <v>16</v>
      </c>
      <c r="D18" s="2">
        <v>9</v>
      </c>
      <c r="E18" s="2">
        <v>22</v>
      </c>
      <c r="F18" s="2">
        <v>26</v>
      </c>
      <c r="G18" s="2">
        <f t="shared" si="0"/>
        <v>73</v>
      </c>
      <c r="H18" s="14">
        <f t="shared" si="1"/>
        <v>52.517985611510788</v>
      </c>
      <c r="I18" s="2" t="s">
        <v>24</v>
      </c>
    </row>
    <row r="19" spans="1:9">
      <c r="A19" s="2">
        <v>15</v>
      </c>
      <c r="B19" s="2">
        <v>1215</v>
      </c>
      <c r="C19" s="1">
        <v>22</v>
      </c>
      <c r="D19" s="2">
        <v>10</v>
      </c>
      <c r="E19" s="2">
        <v>29</v>
      </c>
      <c r="F19" s="2">
        <v>28</v>
      </c>
      <c r="G19" s="2">
        <f t="shared" si="0"/>
        <v>89</v>
      </c>
      <c r="H19" s="14">
        <f t="shared" si="1"/>
        <v>64.02877697841727</v>
      </c>
      <c r="I19" s="2" t="s">
        <v>24</v>
      </c>
    </row>
    <row r="20" spans="1:9">
      <c r="A20" s="2">
        <v>16</v>
      </c>
      <c r="B20" s="2">
        <v>1216</v>
      </c>
      <c r="C20" s="1">
        <v>20</v>
      </c>
      <c r="D20" s="2">
        <v>6</v>
      </c>
      <c r="E20" s="2">
        <v>19</v>
      </c>
      <c r="F20" s="2">
        <v>26</v>
      </c>
      <c r="G20" s="2">
        <f t="shared" si="0"/>
        <v>71</v>
      </c>
      <c r="H20" s="14">
        <f t="shared" si="1"/>
        <v>51.079136690647488</v>
      </c>
      <c r="I20" s="2" t="s">
        <v>24</v>
      </c>
    </row>
    <row r="21" spans="1:9">
      <c r="A21" s="2">
        <v>17</v>
      </c>
      <c r="B21" s="2">
        <v>1217</v>
      </c>
      <c r="C21" s="1">
        <v>18</v>
      </c>
      <c r="D21" s="2">
        <v>16</v>
      </c>
      <c r="E21" s="2">
        <v>35</v>
      </c>
      <c r="F21" s="2">
        <v>26</v>
      </c>
      <c r="G21" s="2">
        <f t="shared" si="0"/>
        <v>95</v>
      </c>
      <c r="H21" s="14">
        <f t="shared" si="1"/>
        <v>68.345323741007192</v>
      </c>
      <c r="I21" s="2" t="s">
        <v>24</v>
      </c>
    </row>
    <row r="22" spans="1:9">
      <c r="A22" s="2">
        <v>18</v>
      </c>
      <c r="B22" s="2">
        <v>1218</v>
      </c>
      <c r="C22" s="1">
        <v>6</v>
      </c>
      <c r="D22" s="2">
        <v>5</v>
      </c>
      <c r="E22" s="2">
        <v>21</v>
      </c>
      <c r="F22" s="2">
        <v>22</v>
      </c>
      <c r="G22" s="2">
        <f t="shared" si="0"/>
        <v>54</v>
      </c>
      <c r="H22" s="14">
        <f t="shared" si="1"/>
        <v>38.848920863309353</v>
      </c>
      <c r="I22" s="2" t="s">
        <v>24</v>
      </c>
    </row>
    <row r="23" spans="1:9">
      <c r="A23" s="2">
        <v>19</v>
      </c>
      <c r="B23" s="2">
        <v>1219</v>
      </c>
      <c r="C23" s="1">
        <v>7</v>
      </c>
      <c r="D23" s="2">
        <v>5</v>
      </c>
      <c r="E23" s="2">
        <v>22</v>
      </c>
      <c r="F23" s="2">
        <v>24</v>
      </c>
      <c r="G23" s="2">
        <f t="shared" si="0"/>
        <v>58</v>
      </c>
      <c r="H23" s="14">
        <f t="shared" si="1"/>
        <v>41.726618705035975</v>
      </c>
      <c r="I23" s="2" t="s">
        <v>24</v>
      </c>
    </row>
    <row r="24" spans="1:9">
      <c r="A24" s="2">
        <v>20</v>
      </c>
      <c r="B24" s="2">
        <v>1220</v>
      </c>
      <c r="C24" s="1">
        <v>22</v>
      </c>
      <c r="D24" s="2">
        <v>13</v>
      </c>
      <c r="E24" s="2">
        <v>30</v>
      </c>
      <c r="F24" s="2">
        <v>28</v>
      </c>
      <c r="G24" s="2">
        <f t="shared" si="0"/>
        <v>93</v>
      </c>
      <c r="H24" s="14">
        <f t="shared" si="1"/>
        <v>66.906474820143885</v>
      </c>
      <c r="I24" s="2" t="s">
        <v>24</v>
      </c>
    </row>
    <row r="25" spans="1:9">
      <c r="A25" s="2">
        <v>21</v>
      </c>
      <c r="B25" s="2">
        <v>1221</v>
      </c>
      <c r="C25" s="1">
        <v>23</v>
      </c>
      <c r="D25" s="2">
        <v>13</v>
      </c>
      <c r="E25" s="2">
        <v>23</v>
      </c>
      <c r="F25" s="2">
        <v>31</v>
      </c>
      <c r="G25" s="2">
        <f t="shared" si="0"/>
        <v>90</v>
      </c>
      <c r="H25" s="14">
        <f t="shared" si="1"/>
        <v>64.748201438848923</v>
      </c>
      <c r="I25" s="2" t="s">
        <v>24</v>
      </c>
    </row>
    <row r="26" spans="1:9">
      <c r="A26" s="2">
        <v>22</v>
      </c>
      <c r="B26" s="2">
        <v>1222</v>
      </c>
      <c r="C26" s="1">
        <v>12</v>
      </c>
      <c r="D26" s="2">
        <v>10</v>
      </c>
      <c r="E26" s="2">
        <v>25</v>
      </c>
      <c r="F26" s="2">
        <v>14</v>
      </c>
      <c r="G26" s="2">
        <f t="shared" si="0"/>
        <v>61</v>
      </c>
      <c r="H26" s="14">
        <f t="shared" si="1"/>
        <v>43.884892086330936</v>
      </c>
      <c r="I26" s="2" t="s">
        <v>24</v>
      </c>
    </row>
    <row r="27" spans="1:9">
      <c r="A27" s="2">
        <v>23</v>
      </c>
      <c r="B27" s="2">
        <v>1223</v>
      </c>
      <c r="C27" s="1">
        <v>7</v>
      </c>
      <c r="D27" s="2">
        <v>4</v>
      </c>
      <c r="E27" s="2">
        <v>14</v>
      </c>
      <c r="F27" s="2">
        <v>25</v>
      </c>
      <c r="G27" s="2">
        <f t="shared" si="0"/>
        <v>50</v>
      </c>
      <c r="H27" s="14">
        <f t="shared" si="1"/>
        <v>35.97122302158273</v>
      </c>
      <c r="I27" s="2" t="s">
        <v>24</v>
      </c>
    </row>
    <row r="28" spans="1:9">
      <c r="A28" s="2">
        <v>24</v>
      </c>
      <c r="B28" s="2">
        <v>1224</v>
      </c>
      <c r="C28" s="1">
        <v>25</v>
      </c>
      <c r="D28" s="2">
        <v>16</v>
      </c>
      <c r="E28" s="2">
        <v>31</v>
      </c>
      <c r="F28" s="2">
        <v>30</v>
      </c>
      <c r="G28" s="2">
        <f t="shared" si="0"/>
        <v>102</v>
      </c>
      <c r="H28" s="14">
        <f t="shared" si="1"/>
        <v>73.381294964028783</v>
      </c>
      <c r="I28" s="2" t="s">
        <v>24</v>
      </c>
    </row>
    <row r="29" spans="1:9">
      <c r="A29" s="2">
        <v>25</v>
      </c>
      <c r="B29" s="2">
        <v>1225</v>
      </c>
      <c r="C29" s="1">
        <v>26</v>
      </c>
      <c r="D29" s="2">
        <v>12</v>
      </c>
      <c r="E29" s="2">
        <v>38</v>
      </c>
      <c r="F29" s="2">
        <v>29</v>
      </c>
      <c r="G29" s="2">
        <f t="shared" si="0"/>
        <v>105</v>
      </c>
      <c r="H29" s="14">
        <f t="shared" si="1"/>
        <v>75.539568345323744</v>
      </c>
      <c r="I29" s="2" t="s">
        <v>24</v>
      </c>
    </row>
    <row r="30" spans="1:9">
      <c r="A30" s="2">
        <v>26</v>
      </c>
      <c r="B30" s="2">
        <v>1226</v>
      </c>
      <c r="C30" s="1">
        <v>29</v>
      </c>
      <c r="D30" s="2">
        <v>18</v>
      </c>
      <c r="E30" s="2">
        <v>39</v>
      </c>
      <c r="F30" s="2">
        <v>31</v>
      </c>
      <c r="G30" s="2">
        <f t="shared" si="0"/>
        <v>117</v>
      </c>
      <c r="H30" s="14">
        <f t="shared" si="1"/>
        <v>84.172661870503589</v>
      </c>
      <c r="I30" s="2" t="s">
        <v>24</v>
      </c>
    </row>
    <row r="31" spans="1:9">
      <c r="A31" s="2">
        <v>27</v>
      </c>
      <c r="B31" s="2">
        <v>1227</v>
      </c>
      <c r="C31" s="1">
        <v>30</v>
      </c>
      <c r="D31" s="2">
        <v>14</v>
      </c>
      <c r="E31" s="2">
        <v>31</v>
      </c>
      <c r="F31" s="2">
        <v>27</v>
      </c>
      <c r="G31" s="2">
        <f t="shared" si="0"/>
        <v>102</v>
      </c>
      <c r="H31" s="14">
        <f t="shared" si="1"/>
        <v>73.381294964028783</v>
      </c>
      <c r="I31" s="2" t="s">
        <v>24</v>
      </c>
    </row>
    <row r="32" spans="1:9">
      <c r="A32" s="2">
        <v>28</v>
      </c>
      <c r="B32" s="2">
        <v>1228</v>
      </c>
      <c r="C32" s="1">
        <v>3</v>
      </c>
      <c r="D32" s="2">
        <v>4</v>
      </c>
      <c r="E32" s="2" t="s">
        <v>16</v>
      </c>
      <c r="F32" s="2">
        <v>17</v>
      </c>
      <c r="G32" s="2">
        <f t="shared" si="0"/>
        <v>24</v>
      </c>
      <c r="H32" s="14">
        <f t="shared" si="1"/>
        <v>17.266187050359711</v>
      </c>
      <c r="I32" s="2" t="s">
        <v>25</v>
      </c>
    </row>
    <row r="33" spans="1:9">
      <c r="A33" s="2">
        <v>29</v>
      </c>
      <c r="B33" s="2">
        <v>1229</v>
      </c>
      <c r="C33" s="1">
        <v>6</v>
      </c>
      <c r="D33" s="2">
        <v>1</v>
      </c>
      <c r="E33" s="2" t="s">
        <v>16</v>
      </c>
      <c r="F33" s="2">
        <v>20</v>
      </c>
      <c r="G33" s="2">
        <f t="shared" si="0"/>
        <v>27</v>
      </c>
      <c r="H33" s="14">
        <f t="shared" si="1"/>
        <v>19.424460431654676</v>
      </c>
      <c r="I33" s="2" t="s">
        <v>25</v>
      </c>
    </row>
    <row r="34" spans="1:9">
      <c r="A34" s="2">
        <v>30</v>
      </c>
      <c r="B34" s="2">
        <v>1230</v>
      </c>
      <c r="C34" s="1">
        <v>6</v>
      </c>
      <c r="D34" s="2">
        <v>0</v>
      </c>
      <c r="E34" s="2">
        <v>14</v>
      </c>
      <c r="F34" s="2" t="s">
        <v>12</v>
      </c>
      <c r="G34" s="2">
        <f t="shared" si="0"/>
        <v>20</v>
      </c>
      <c r="H34" s="14">
        <f t="shared" si="1"/>
        <v>14.388489208633093</v>
      </c>
      <c r="I34" s="2" t="s">
        <v>25</v>
      </c>
    </row>
    <row r="35" spans="1:9">
      <c r="A35" s="2">
        <v>31</v>
      </c>
      <c r="B35" s="2">
        <v>1231</v>
      </c>
      <c r="C35" s="1">
        <v>6</v>
      </c>
      <c r="D35" s="2">
        <v>2</v>
      </c>
      <c r="E35" s="2">
        <v>14</v>
      </c>
      <c r="F35" s="2">
        <v>19</v>
      </c>
      <c r="G35" s="2">
        <f t="shared" si="0"/>
        <v>41</v>
      </c>
      <c r="H35" s="14">
        <f t="shared" si="1"/>
        <v>29.496402877697843</v>
      </c>
      <c r="I35" s="2" t="s">
        <v>24</v>
      </c>
    </row>
    <row r="36" spans="1:9">
      <c r="A36" s="2">
        <v>32</v>
      </c>
      <c r="B36" s="2">
        <v>1232</v>
      </c>
      <c r="C36" s="1">
        <v>4</v>
      </c>
      <c r="D36" s="2">
        <v>1</v>
      </c>
      <c r="E36" s="2" t="s">
        <v>16</v>
      </c>
      <c r="F36" s="2" t="s">
        <v>12</v>
      </c>
      <c r="G36" s="2">
        <f t="shared" si="0"/>
        <v>5</v>
      </c>
      <c r="H36" s="14">
        <f t="shared" si="1"/>
        <v>3.5971223021582732</v>
      </c>
      <c r="I36" s="2" t="s">
        <v>25</v>
      </c>
    </row>
    <row r="37" spans="1:9">
      <c r="A37" s="2">
        <v>33</v>
      </c>
      <c r="B37" s="2">
        <v>1233</v>
      </c>
      <c r="C37" s="1">
        <v>12</v>
      </c>
      <c r="D37" s="2">
        <v>6</v>
      </c>
      <c r="E37" s="2">
        <v>14</v>
      </c>
      <c r="F37" s="2">
        <v>28</v>
      </c>
      <c r="G37" s="2">
        <f t="shared" si="0"/>
        <v>60</v>
      </c>
      <c r="H37" s="14">
        <f t="shared" si="1"/>
        <v>43.165467625899282</v>
      </c>
      <c r="I37" s="2" t="s">
        <v>24</v>
      </c>
    </row>
    <row r="38" spans="1:9">
      <c r="A38" s="2">
        <v>34</v>
      </c>
      <c r="B38" s="2">
        <v>1251</v>
      </c>
      <c r="C38" s="1">
        <v>7</v>
      </c>
      <c r="D38" s="2">
        <v>0</v>
      </c>
      <c r="E38" s="2">
        <v>26</v>
      </c>
      <c r="F38" s="2">
        <v>14</v>
      </c>
      <c r="G38" s="2">
        <f t="shared" si="0"/>
        <v>47</v>
      </c>
      <c r="H38" s="14">
        <f t="shared" si="1"/>
        <v>33.812949640287769</v>
      </c>
      <c r="I38" s="2" t="s">
        <v>24</v>
      </c>
    </row>
    <row r="39" spans="1:9">
      <c r="A39" s="2">
        <v>35</v>
      </c>
      <c r="B39" s="2">
        <v>1252</v>
      </c>
      <c r="C39" s="1">
        <v>8</v>
      </c>
      <c r="D39" s="2">
        <v>2</v>
      </c>
      <c r="E39" s="2">
        <v>26</v>
      </c>
      <c r="F39" s="2">
        <v>16</v>
      </c>
      <c r="G39" s="2">
        <f t="shared" si="0"/>
        <v>52</v>
      </c>
      <c r="H39" s="14">
        <f t="shared" si="1"/>
        <v>37.410071942446045</v>
      </c>
      <c r="I39" s="2" t="s">
        <v>24</v>
      </c>
    </row>
    <row r="40" spans="1:9">
      <c r="A40" s="2">
        <v>36</v>
      </c>
      <c r="B40" s="2">
        <v>1253</v>
      </c>
      <c r="C40" s="1">
        <v>22</v>
      </c>
      <c r="D40" s="2">
        <v>16</v>
      </c>
      <c r="E40" s="2">
        <v>32</v>
      </c>
      <c r="F40" s="2">
        <v>26</v>
      </c>
      <c r="G40" s="2">
        <f t="shared" si="0"/>
        <v>96</v>
      </c>
      <c r="H40" s="14">
        <f t="shared" si="1"/>
        <v>69.064748201438846</v>
      </c>
      <c r="I40" s="2" t="s">
        <v>24</v>
      </c>
    </row>
    <row r="41" spans="1:9">
      <c r="A41" s="2">
        <v>37</v>
      </c>
      <c r="B41" s="2">
        <v>1254</v>
      </c>
      <c r="C41" s="1">
        <v>7</v>
      </c>
      <c r="D41" s="2">
        <v>12</v>
      </c>
      <c r="E41" s="2">
        <v>31</v>
      </c>
      <c r="F41" s="2">
        <v>23</v>
      </c>
      <c r="G41" s="2">
        <f t="shared" si="0"/>
        <v>73</v>
      </c>
      <c r="H41" s="14">
        <f t="shared" si="1"/>
        <v>52.517985611510788</v>
      </c>
      <c r="I41" s="2" t="s">
        <v>24</v>
      </c>
    </row>
    <row r="42" spans="1:9">
      <c r="A42" s="2">
        <v>38</v>
      </c>
      <c r="B42" s="2">
        <v>1255</v>
      </c>
      <c r="C42" s="1">
        <v>5</v>
      </c>
      <c r="D42" s="2">
        <v>1</v>
      </c>
      <c r="E42" s="2">
        <v>7</v>
      </c>
      <c r="F42" s="2">
        <v>22</v>
      </c>
      <c r="G42" s="2">
        <f t="shared" si="0"/>
        <v>35</v>
      </c>
      <c r="H42" s="14">
        <f t="shared" si="1"/>
        <v>25.179856115107913</v>
      </c>
      <c r="I42" s="2" t="s">
        <v>24</v>
      </c>
    </row>
    <row r="43" spans="1:9">
      <c r="A43" s="2">
        <v>39</v>
      </c>
      <c r="B43" s="2">
        <v>1256</v>
      </c>
      <c r="C43" s="1">
        <v>0</v>
      </c>
      <c r="D43" s="2">
        <v>0</v>
      </c>
      <c r="E43" s="2">
        <v>3</v>
      </c>
      <c r="F43" s="2">
        <v>21</v>
      </c>
      <c r="G43" s="2">
        <f t="shared" si="0"/>
        <v>24</v>
      </c>
      <c r="H43" s="14">
        <f t="shared" si="1"/>
        <v>17.266187050359711</v>
      </c>
      <c r="I43" s="2" t="s">
        <v>25</v>
      </c>
    </row>
    <row r="44" spans="1:9">
      <c r="A44" s="2">
        <v>40</v>
      </c>
      <c r="B44" s="2">
        <v>1257</v>
      </c>
      <c r="C44" s="1">
        <v>1</v>
      </c>
      <c r="D44" s="2">
        <v>0</v>
      </c>
      <c r="E44" s="2">
        <v>10</v>
      </c>
      <c r="F44" s="2">
        <v>17</v>
      </c>
      <c r="G44" s="2">
        <f t="shared" si="0"/>
        <v>28</v>
      </c>
      <c r="H44" s="14">
        <f t="shared" si="1"/>
        <v>20.14388489208633</v>
      </c>
      <c r="I44" s="2" t="s">
        <v>25</v>
      </c>
    </row>
    <row r="45" spans="1:9">
      <c r="A45" s="2">
        <v>41</v>
      </c>
      <c r="B45" s="2">
        <v>1258</v>
      </c>
      <c r="C45" s="1">
        <v>0</v>
      </c>
      <c r="D45" s="7">
        <v>1</v>
      </c>
      <c r="E45" s="2">
        <v>23</v>
      </c>
      <c r="F45" s="2">
        <v>15</v>
      </c>
      <c r="G45" s="2">
        <f t="shared" si="0"/>
        <v>39</v>
      </c>
      <c r="H45" s="14">
        <f t="shared" si="1"/>
        <v>28.057553956834528</v>
      </c>
      <c r="I45" s="2" t="s">
        <v>24</v>
      </c>
    </row>
    <row r="46" spans="1:9">
      <c r="A46" s="2">
        <v>42</v>
      </c>
      <c r="B46" s="2">
        <v>1259</v>
      </c>
      <c r="C46" s="1">
        <v>5</v>
      </c>
      <c r="D46" s="7">
        <v>8</v>
      </c>
      <c r="E46" s="2">
        <v>15</v>
      </c>
      <c r="F46" s="2">
        <v>17</v>
      </c>
      <c r="G46" s="2">
        <f t="shared" si="0"/>
        <v>45</v>
      </c>
      <c r="H46" s="14">
        <f t="shared" si="1"/>
        <v>32.374100719424462</v>
      </c>
      <c r="I46" s="2" t="s">
        <v>24</v>
      </c>
    </row>
    <row r="47" spans="1:9">
      <c r="A47" s="2">
        <v>43</v>
      </c>
      <c r="B47" s="2">
        <v>1260</v>
      </c>
      <c r="C47" s="1">
        <v>0</v>
      </c>
      <c r="D47" s="7">
        <v>0</v>
      </c>
      <c r="E47" s="2" t="s">
        <v>16</v>
      </c>
      <c r="F47" s="2">
        <v>16</v>
      </c>
      <c r="G47" s="2">
        <f t="shared" si="0"/>
        <v>16</v>
      </c>
      <c r="H47" s="14">
        <f t="shared" si="1"/>
        <v>11.510791366906476</v>
      </c>
      <c r="I47" s="2" t="s">
        <v>25</v>
      </c>
    </row>
    <row r="48" spans="1:9">
      <c r="E48" s="13"/>
    </row>
    <row r="49" spans="5:5">
      <c r="E49" s="13"/>
    </row>
    <row r="50" spans="5:5">
      <c r="E50" s="13"/>
    </row>
    <row r="51" spans="5:5">
      <c r="E5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BSc(NM)-I Awards. </vt:lpstr>
      <vt:lpstr>BSc(NM)-II Awards.</vt:lpstr>
      <vt:lpstr>BSc(NM)-III Awards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Department</dc:creator>
  <cp:lastModifiedBy>Physics Department</cp:lastModifiedBy>
  <cp:lastPrinted>2015-04-23T04:53:10Z</cp:lastPrinted>
  <dcterms:created xsi:type="dcterms:W3CDTF">2014-04-21T10:55:59Z</dcterms:created>
  <dcterms:modified xsi:type="dcterms:W3CDTF">2016-01-07T11:45:28Z</dcterms:modified>
</cp:coreProperties>
</file>